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65"/>
  </bookViews>
  <sheets>
    <sheet name="sheet1" sheetId="1" r:id="rId1"/>
  </sheets>
  <definedNames>
    <definedName name="_xlnm._FilterDatabase" localSheetId="0" hidden="1">sheet1!$A$5:$M$18</definedName>
  </definedNames>
  <calcPr calcId="144525"/>
</workbook>
</file>

<file path=xl/sharedStrings.xml><?xml version="1.0" encoding="utf-8"?>
<sst xmlns="http://schemas.openxmlformats.org/spreadsheetml/2006/main" count="61" uniqueCount="47">
  <si>
    <t>换电站建设补贴申请信息汇总表</t>
  </si>
  <si>
    <t>填表时间：</t>
  </si>
  <si>
    <t>汇报单位：</t>
  </si>
  <si>
    <t>总序号</t>
  </si>
  <si>
    <t>分序号</t>
  </si>
  <si>
    <t>站点名</t>
  </si>
  <si>
    <t>地址</t>
  </si>
  <si>
    <t>建设方</t>
  </si>
  <si>
    <t>联系人</t>
  </si>
  <si>
    <t>联系电话</t>
  </si>
  <si>
    <t>建成投运时间</t>
  </si>
  <si>
    <t>换电站数(个)</t>
  </si>
  <si>
    <t>换电设施额定充电功率(千瓦)</t>
  </si>
  <si>
    <t>补贴金额上限(元)</t>
  </si>
  <si>
    <t>申请补贴金额(元)</t>
  </si>
  <si>
    <t>备注</t>
  </si>
  <si>
    <t>柳州市</t>
  </si>
  <si>
    <t>城中区</t>
  </si>
  <si>
    <t>柳州市鹿山新能源汽车换电站</t>
  </si>
  <si>
    <t>广西壮族自治区柳州市城中区东环大道157号中国农业银行斜对面</t>
  </si>
  <si>
    <t>南方电网广西电动汽车服务有限公司</t>
  </si>
  <si>
    <t>汪涛</t>
  </si>
  <si>
    <t>鱼峰区</t>
  </si>
  <si>
    <t>柳州市九头山新能源汽车换电站</t>
  </si>
  <si>
    <t>广西壮族自治区柳州市鱼峰区五里亭街道九头山路</t>
  </si>
  <si>
    <t>柳州市工博新能源汽车换电站</t>
  </si>
  <si>
    <t>广西壮族自治区柳州市鱼峰区箭盘山街道蟠龙路柳州工业博物馆</t>
  </si>
  <si>
    <t>柳州市莲花新能源汽车换电站</t>
  </si>
  <si>
    <t>广西壮族自治区柳州市鱼峰区柳石路181号莲花客运站</t>
  </si>
  <si>
    <t>柳州安易行新能源科技有限公司</t>
  </si>
  <si>
    <t>梁舒健</t>
  </si>
  <si>
    <t>柳南区</t>
  </si>
  <si>
    <t>柳州市柳南城新能源汽车换电站</t>
  </si>
  <si>
    <t>广西壮族自治区柳州市柳南区柳石街道城站路233-6号</t>
  </si>
  <si>
    <t>柳州市河西新能源汽车换电站</t>
  </si>
  <si>
    <t>广西壮族自治区柳州市柳南区河西路与西环路交叉口西北40米</t>
  </si>
  <si>
    <t>柳州市新风新能源汽车换电站</t>
  </si>
  <si>
    <t>广西壮族自治区柳州市柳南区柳石街道城站路397号</t>
  </si>
  <si>
    <t>柳北区</t>
  </si>
  <si>
    <t>柳州市雀儿山新能源汽车换电站</t>
  </si>
  <si>
    <t>广西壮族自治区柳州市柳北区雀儿山街道柳州市计量技术测试研究所出租车计价器检测中心南鹊新村二区</t>
  </si>
  <si>
    <t>柳州市黄村新能源汽车换电站</t>
  </si>
  <si>
    <t>黄村综合能源服务站</t>
  </si>
  <si>
    <t>城中</t>
  </si>
  <si>
    <t>鱼峰</t>
  </si>
  <si>
    <t>柳南</t>
  </si>
  <si>
    <t>柳北</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</si>
</sst>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1">
    <font>
      <sz val="12"/>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b/>
      <sz val="13"/>
      <color theme="3"/>
      <name val="宋体"/>
      <charset val="134"/>
      <scheme val="minor"/>
    </font>
    <font>
      <b/>
      <sz val="11"/>
      <color theme="1"/>
      <name val="宋体"/>
      <charset val="0"/>
      <scheme val="minor"/>
    </font>
    <font>
      <sz val="11"/>
      <color rgb="FF9C6500"/>
      <name val="宋体"/>
      <charset val="0"/>
      <scheme val="minor"/>
    </font>
    <font>
      <sz val="11"/>
      <color theme="1"/>
      <name val="宋体"/>
      <charset val="134"/>
      <scheme val="minor"/>
    </font>
    <font>
      <b/>
      <sz val="11"/>
      <color rgb="FF3F3F3F"/>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F0000"/>
      <name val="宋体"/>
      <charset val="0"/>
      <scheme val="minor"/>
    </font>
    <font>
      <sz val="11"/>
      <color rgb="FF006100"/>
      <name val="宋体"/>
      <charset val="0"/>
      <scheme val="minor"/>
    </font>
    <font>
      <b/>
      <sz val="15"/>
      <color theme="3"/>
      <name val="宋体"/>
      <charset val="134"/>
      <scheme val="minor"/>
    </font>
    <font>
      <b/>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FFCC99"/>
        <bgColor indexed="64"/>
      </patternFill>
    </fill>
  </fills>
  <borders count="9">
    <border>
      <left/>
      <right/>
      <top/>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2" fillId="11" borderId="0" applyNumberFormat="false" applyBorder="false" applyAlignment="false" applyProtection="false">
      <alignment vertical="center"/>
    </xf>
    <xf numFmtId="0" fontId="1" fillId="14" borderId="0" applyNumberFormat="false" applyBorder="false" applyAlignment="false" applyProtection="false">
      <alignment vertical="center"/>
    </xf>
    <xf numFmtId="0" fontId="8" fillId="10" borderId="3" applyNumberFormat="false" applyAlignment="false" applyProtection="false">
      <alignment vertical="center"/>
    </xf>
    <xf numFmtId="0" fontId="14" fillId="18" borderId="6" applyNumberFormat="false" applyAlignment="false" applyProtection="false">
      <alignment vertical="center"/>
    </xf>
    <xf numFmtId="0" fontId="13" fillId="15" borderId="0" applyNumberFormat="false" applyBorder="false" applyAlignment="false" applyProtection="false">
      <alignment vertical="center"/>
    </xf>
    <xf numFmtId="0" fontId="18" fillId="0" borderId="1"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4" fillId="0" borderId="1" applyNumberFormat="false" applyFill="false" applyAlignment="false" applyProtection="false">
      <alignment vertical="center"/>
    </xf>
    <xf numFmtId="0" fontId="1" fillId="20" borderId="0" applyNumberFormat="false" applyBorder="false" applyAlignment="false" applyProtection="false">
      <alignment vertical="center"/>
    </xf>
    <xf numFmtId="41" fontId="7" fillId="0" borderId="0" applyFont="false" applyFill="false" applyBorder="false" applyAlignment="false" applyProtection="false">
      <alignment vertical="center"/>
    </xf>
    <xf numFmtId="0" fontId="1" fillId="4"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 fillId="7" borderId="0" applyNumberFormat="false" applyBorder="false" applyAlignment="false" applyProtection="false">
      <alignment vertical="center"/>
    </xf>
    <xf numFmtId="0" fontId="11" fillId="0" borderId="5" applyNumberFormat="false" applyFill="false" applyAlignment="false" applyProtection="false">
      <alignment vertical="center"/>
    </xf>
    <xf numFmtId="0" fontId="5" fillId="0" borderId="2" applyNumberFormat="false" applyFill="false" applyAlignment="false" applyProtection="false">
      <alignment vertical="center"/>
    </xf>
    <xf numFmtId="0" fontId="1" fillId="6" borderId="0" applyNumberFormat="false" applyBorder="false" applyAlignment="false" applyProtection="false">
      <alignment vertical="center"/>
    </xf>
    <xf numFmtId="0" fontId="1" fillId="8" borderId="0" applyNumberFormat="false" applyBorder="false" applyAlignment="false" applyProtection="false">
      <alignment vertical="center"/>
    </xf>
    <xf numFmtId="0" fontId="2" fillId="5" borderId="0" applyNumberFormat="false" applyBorder="false" applyAlignment="false" applyProtection="false">
      <alignment vertical="center"/>
    </xf>
    <xf numFmtId="43" fontId="7"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3" fillId="0" borderId="0" applyNumberFormat="false" applyFill="false" applyBorder="false" applyAlignment="false" applyProtection="false">
      <alignment vertical="center"/>
    </xf>
    <xf numFmtId="0" fontId="1" fillId="21" borderId="0" applyNumberFormat="false" applyBorder="false" applyAlignment="false" applyProtection="false">
      <alignment vertical="center"/>
    </xf>
    <xf numFmtId="0" fontId="10" fillId="0" borderId="4"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 fillId="23" borderId="0" applyNumberFormat="false" applyBorder="false" applyAlignment="false" applyProtection="false">
      <alignment vertical="center"/>
    </xf>
    <xf numFmtId="42" fontId="7"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 fillId="16" borderId="0" applyNumberFormat="false" applyBorder="false" applyAlignment="false" applyProtection="false">
      <alignment vertical="center"/>
    </xf>
    <xf numFmtId="0" fontId="7" fillId="25" borderId="7" applyNumberFormat="false" applyFont="false" applyAlignment="false" applyProtection="false">
      <alignment vertical="center"/>
    </xf>
    <xf numFmtId="0" fontId="2" fillId="26" borderId="0" applyNumberFormat="false" applyBorder="false" applyAlignment="false" applyProtection="false">
      <alignment vertical="center"/>
    </xf>
    <xf numFmtId="0" fontId="17" fillId="24" borderId="0" applyNumberFormat="false" applyBorder="false" applyAlignment="false" applyProtection="false">
      <alignment vertical="center"/>
    </xf>
    <xf numFmtId="0" fontId="1" fillId="22"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19" fillId="10" borderId="8" applyNumberFormat="false" applyAlignment="false" applyProtection="false">
      <alignment vertical="center"/>
    </xf>
    <xf numFmtId="0" fontId="2" fillId="27" borderId="0" applyNumberFormat="false" applyBorder="false" applyAlignment="false" applyProtection="false">
      <alignment vertical="center"/>
    </xf>
    <xf numFmtId="0" fontId="2" fillId="19" borderId="0" applyNumberFormat="false" applyBorder="false" applyAlignment="false" applyProtection="false">
      <alignment vertical="center"/>
    </xf>
    <xf numFmtId="0" fontId="2" fillId="29" borderId="0" applyNumberFormat="false" applyBorder="false" applyAlignment="false" applyProtection="false">
      <alignment vertical="center"/>
    </xf>
    <xf numFmtId="0" fontId="2" fillId="13" borderId="0" applyNumberFormat="false" applyBorder="false" applyAlignment="false" applyProtection="false">
      <alignment vertical="center"/>
    </xf>
    <xf numFmtId="0" fontId="2" fillId="30"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 fillId="17" borderId="0" applyNumberFormat="false" applyBorder="false" applyAlignment="false" applyProtection="false">
      <alignment vertical="center"/>
    </xf>
    <xf numFmtId="44" fontId="7" fillId="0" borderId="0" applyFont="false" applyFill="false" applyBorder="false" applyAlignment="false" applyProtection="false">
      <alignment vertical="center"/>
    </xf>
    <xf numFmtId="0" fontId="2" fillId="31" borderId="0" applyNumberFormat="false" applyBorder="false" applyAlignment="false" applyProtection="false">
      <alignment vertical="center"/>
    </xf>
    <xf numFmtId="0" fontId="1" fillId="28" borderId="0" applyNumberFormat="false" applyBorder="false" applyAlignment="false" applyProtection="false">
      <alignment vertical="center"/>
    </xf>
    <xf numFmtId="0" fontId="20" fillId="32" borderId="8" applyNumberFormat="false" applyAlignment="false" applyProtection="false">
      <alignment vertical="center"/>
    </xf>
    <xf numFmtId="0" fontId="1" fillId="12" borderId="0" applyNumberFormat="false" applyBorder="false" applyAlignment="false" applyProtection="false">
      <alignment vertical="center"/>
    </xf>
    <xf numFmtId="0" fontId="2" fillId="3" borderId="0" applyNumberFormat="false" applyBorder="false" applyAlignment="false" applyProtection="false">
      <alignment vertical="center"/>
    </xf>
    <xf numFmtId="0" fontId="1" fillId="2" borderId="0" applyNumberFormat="false" applyBorder="false" applyAlignment="false" applyProtection="false">
      <alignment vertical="center"/>
    </xf>
  </cellStyleXfs>
  <cellXfs count="2">
    <xf numFmtId="0" fontId="0" fillId="0" borderId="0" xfId="0" applyNumberFormat="true"/>
    <xf numFmtId="14" fontId="0" fillId="0" borderId="0" xfId="0" applyNumberFormat="true"/>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tint val="100000"/>
                <a:shade val="100000"/>
                <a:satMod val="130000"/>
              </a:schemeClr>
            </a:gs>
            <a:gs pos="100000">
              <a:schemeClr val="phClr">
                <a:tint val="50000"/>
                <a:shade val="100000"/>
                <a:satMod val="350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tabSelected="1" workbookViewId="0">
      <selection activeCell="O25" sqref="O25"/>
    </sheetView>
  </sheetViews>
  <sheetFormatPr defaultColWidth="9" defaultRowHeight="14.25"/>
  <sheetData>
    <row r="1" spans="1:1">
      <c r="A1" t="s">
        <v>0</v>
      </c>
    </row>
    <row r="2" spans="1:1">
      <c r="A2" t="s">
        <v>1</v>
      </c>
    </row>
    <row r="3" spans="1:1">
      <c r="A3" t="s">
        <v>2</v>
      </c>
    </row>
    <row r="4" spans="1:13">
      <c r="A4" t="s">
        <v>3</v>
      </c>
      <c r="B4" t="s">
        <v>4</v>
      </c>
      <c r="C4" t="s">
        <v>5</v>
      </c>
      <c r="D4" t="s">
        <v>6</v>
      </c>
      <c r="E4" t="s">
        <v>7</v>
      </c>
      <c r="F4" t="s">
        <v>8</v>
      </c>
      <c r="G4" t="s">
        <v>9</v>
      </c>
      <c r="H4" t="s">
        <v>10</v>
      </c>
      <c r="I4" t="s">
        <v>11</v>
      </c>
      <c r="J4" t="s">
        <v>12</v>
      </c>
      <c r="K4" t="s">
        <v>13</v>
      </c>
      <c r="L4" t="s">
        <v>14</v>
      </c>
      <c r="M4" t="s">
        <v>15</v>
      </c>
    </row>
    <row r="5" spans="1:12">
      <c r="A5" t="s">
        <v>16</v>
      </c>
      <c r="I5">
        <v>9</v>
      </c>
      <c r="J5">
        <v>4620</v>
      </c>
      <c r="K5">
        <v>3600000</v>
      </c>
      <c r="L5">
        <v>3600000</v>
      </c>
    </row>
    <row r="6" spans="1:12">
      <c r="A6" t="s">
        <v>17</v>
      </c>
      <c r="I6">
        <v>1</v>
      </c>
      <c r="J6">
        <v>540</v>
      </c>
      <c r="K6">
        <v>400000</v>
      </c>
      <c r="L6">
        <v>400000</v>
      </c>
    </row>
    <row r="7" spans="1:12">
      <c r="A7">
        <v>1</v>
      </c>
      <c r="B7">
        <v>1</v>
      </c>
      <c r="C7" t="s">
        <v>18</v>
      </c>
      <c r="D7" t="s">
        <v>19</v>
      </c>
      <c r="E7" t="s">
        <v>20</v>
      </c>
      <c r="F7" t="s">
        <v>21</v>
      </c>
      <c r="G7">
        <v>18577141007</v>
      </c>
      <c r="H7" s="1">
        <v>44608.3333333333</v>
      </c>
      <c r="I7">
        <v>1</v>
      </c>
      <c r="J7">
        <v>540</v>
      </c>
      <c r="K7">
        <v>400000</v>
      </c>
      <c r="L7">
        <v>400000</v>
      </c>
    </row>
    <row r="8" spans="1:12">
      <c r="A8" t="s">
        <v>22</v>
      </c>
      <c r="I8">
        <v>3</v>
      </c>
      <c r="J8">
        <v>1530</v>
      </c>
      <c r="K8">
        <v>1200000</v>
      </c>
      <c r="L8">
        <v>1200000</v>
      </c>
    </row>
    <row r="9" spans="1:12">
      <c r="A9">
        <v>2</v>
      </c>
      <c r="B9">
        <v>1</v>
      </c>
      <c r="C9" t="s">
        <v>23</v>
      </c>
      <c r="D9" t="s">
        <v>24</v>
      </c>
      <c r="E9" t="s">
        <v>20</v>
      </c>
      <c r="F9" t="s">
        <v>21</v>
      </c>
      <c r="G9">
        <v>18577141007</v>
      </c>
      <c r="H9" s="1">
        <v>44772.3333333333</v>
      </c>
      <c r="I9">
        <v>1</v>
      </c>
      <c r="J9">
        <v>510</v>
      </c>
      <c r="K9">
        <v>400000</v>
      </c>
      <c r="L9">
        <v>400000</v>
      </c>
    </row>
    <row r="10" spans="1:12">
      <c r="A10">
        <v>3</v>
      </c>
      <c r="B10">
        <v>2</v>
      </c>
      <c r="C10" t="s">
        <v>25</v>
      </c>
      <c r="D10" t="s">
        <v>26</v>
      </c>
      <c r="E10" t="s">
        <v>20</v>
      </c>
      <c r="F10" t="s">
        <v>21</v>
      </c>
      <c r="G10">
        <v>18577141007</v>
      </c>
      <c r="H10" s="1">
        <v>44820.3333333333</v>
      </c>
      <c r="I10">
        <v>1</v>
      </c>
      <c r="J10">
        <v>510</v>
      </c>
      <c r="K10">
        <v>400000</v>
      </c>
      <c r="L10">
        <v>400000</v>
      </c>
    </row>
    <row r="11" spans="1:12">
      <c r="A11">
        <v>4</v>
      </c>
      <c r="B11">
        <v>3</v>
      </c>
      <c r="C11" t="s">
        <v>27</v>
      </c>
      <c r="D11" t="s">
        <v>28</v>
      </c>
      <c r="E11" t="s">
        <v>29</v>
      </c>
      <c r="F11" t="s">
        <v>30</v>
      </c>
      <c r="G11">
        <v>15177255507</v>
      </c>
      <c r="H11" s="1">
        <v>44785.3333333333</v>
      </c>
      <c r="I11">
        <v>1</v>
      </c>
      <c r="J11">
        <v>510</v>
      </c>
      <c r="K11">
        <v>400000</v>
      </c>
      <c r="L11">
        <v>400000</v>
      </c>
    </row>
    <row r="12" spans="1:12">
      <c r="A12" t="s">
        <v>31</v>
      </c>
      <c r="I12">
        <v>3</v>
      </c>
      <c r="J12">
        <v>1530</v>
      </c>
      <c r="K12">
        <v>1200000</v>
      </c>
      <c r="L12">
        <v>1200000</v>
      </c>
    </row>
    <row r="13" spans="1:12">
      <c r="A13">
        <v>5</v>
      </c>
      <c r="B13">
        <v>1</v>
      </c>
      <c r="C13" t="s">
        <v>32</v>
      </c>
      <c r="D13" t="s">
        <v>33</v>
      </c>
      <c r="E13" t="s">
        <v>20</v>
      </c>
      <c r="F13" t="s">
        <v>21</v>
      </c>
      <c r="G13">
        <v>18577141007</v>
      </c>
      <c r="H13" s="1">
        <v>44911.3333333333</v>
      </c>
      <c r="I13">
        <v>1</v>
      </c>
      <c r="J13">
        <v>510</v>
      </c>
      <c r="K13">
        <v>400000</v>
      </c>
      <c r="L13">
        <v>400000</v>
      </c>
    </row>
    <row r="14" spans="1:12">
      <c r="A14">
        <v>6</v>
      </c>
      <c r="B14">
        <v>2</v>
      </c>
      <c r="C14" t="s">
        <v>34</v>
      </c>
      <c r="D14" t="s">
        <v>35</v>
      </c>
      <c r="E14" t="s">
        <v>20</v>
      </c>
      <c r="F14" t="s">
        <v>21</v>
      </c>
      <c r="G14">
        <v>18577141007</v>
      </c>
      <c r="H14" s="1">
        <v>44651.3333333333</v>
      </c>
      <c r="I14">
        <v>1</v>
      </c>
      <c r="J14">
        <v>510</v>
      </c>
      <c r="K14">
        <v>400000</v>
      </c>
      <c r="L14">
        <v>400000</v>
      </c>
    </row>
    <row r="15" spans="1:12">
      <c r="A15">
        <v>7</v>
      </c>
      <c r="B15">
        <v>3</v>
      </c>
      <c r="C15" t="s">
        <v>36</v>
      </c>
      <c r="D15" t="s">
        <v>37</v>
      </c>
      <c r="E15" t="s">
        <v>20</v>
      </c>
      <c r="F15" t="s">
        <v>21</v>
      </c>
      <c r="G15">
        <v>18577141007</v>
      </c>
      <c r="H15" s="1">
        <v>44740.3333333333</v>
      </c>
      <c r="I15">
        <v>1</v>
      </c>
      <c r="J15">
        <v>510</v>
      </c>
      <c r="K15">
        <v>400000</v>
      </c>
      <c r="L15">
        <v>400000</v>
      </c>
    </row>
    <row r="16" spans="1:12">
      <c r="A16" t="s">
        <v>38</v>
      </c>
      <c r="I16">
        <v>2</v>
      </c>
      <c r="J16">
        <v>1020</v>
      </c>
      <c r="K16">
        <v>800000</v>
      </c>
      <c r="L16">
        <v>800000</v>
      </c>
    </row>
    <row r="17" spans="1:12">
      <c r="A17">
        <v>8</v>
      </c>
      <c r="B17">
        <v>1</v>
      </c>
      <c r="C17" t="s">
        <v>39</v>
      </c>
      <c r="D17" t="s">
        <v>40</v>
      </c>
      <c r="E17" t="s">
        <v>20</v>
      </c>
      <c r="F17" t="s">
        <v>21</v>
      </c>
      <c r="G17">
        <v>18577141007</v>
      </c>
      <c r="H17" s="1">
        <v>44877.3333333333</v>
      </c>
      <c r="I17">
        <v>1</v>
      </c>
      <c r="J17">
        <v>510</v>
      </c>
      <c r="K17">
        <v>400000</v>
      </c>
      <c r="L17">
        <v>400000</v>
      </c>
    </row>
    <row r="18" spans="1:12">
      <c r="A18">
        <v>9</v>
      </c>
      <c r="B18">
        <v>2</v>
      </c>
      <c r="C18" t="s">
        <v>41</v>
      </c>
      <c r="D18" t="s">
        <v>42</v>
      </c>
      <c r="E18" t="s">
        <v>20</v>
      </c>
      <c r="F18" t="s">
        <v>21</v>
      </c>
      <c r="G18">
        <v>18577141007</v>
      </c>
      <c r="H18" s="1">
        <v>44696.3333333333</v>
      </c>
      <c r="I18">
        <v>1</v>
      </c>
      <c r="J18">
        <v>510</v>
      </c>
      <c r="K18">
        <v>400000</v>
      </c>
      <c r="L18">
        <v>400000</v>
      </c>
    </row>
    <row r="29" spans="13:14">
      <c r="M29">
        <v>3600000</v>
      </c>
      <c r="N29">
        <f>SUM(N30:N33)</f>
        <v>1800000</v>
      </c>
    </row>
    <row r="30" spans="12:14">
      <c r="L30" t="s">
        <v>43</v>
      </c>
      <c r="M30">
        <v>400000</v>
      </c>
      <c r="N30">
        <f>M30/2</f>
        <v>200000</v>
      </c>
    </row>
    <row r="31" spans="12:14">
      <c r="L31" t="s">
        <v>44</v>
      </c>
      <c r="M31">
        <v>1200000</v>
      </c>
      <c r="N31">
        <f>M31/2</f>
        <v>600000</v>
      </c>
    </row>
    <row r="32" spans="12:14">
      <c r="L32" t="s">
        <v>45</v>
      </c>
      <c r="M32">
        <v>1200000</v>
      </c>
      <c r="N32">
        <f>M32/2</f>
        <v>600000</v>
      </c>
    </row>
    <row r="33" spans="12:14">
      <c r="L33" t="s">
        <v>46</v>
      </c>
      <c r="M33">
        <v>800000</v>
      </c>
      <c r="N33">
        <f>M33/2</f>
        <v>400000</v>
      </c>
    </row>
  </sheetData>
  <mergeCells count="8">
    <mergeCell ref="A1:N1"/>
    <mergeCell ref="A2:N2"/>
    <mergeCell ref="A3:N3"/>
    <mergeCell ref="A5:H5"/>
    <mergeCell ref="A6:H6"/>
    <mergeCell ref="A8:H8"/>
    <mergeCell ref="A12:H12"/>
    <mergeCell ref="A16:H16"/>
  </mergeCells>
  <pageMargins left="0.75" right="0.75" top="1" bottom="1" header="0.5" footer="0.5"/>
  <headerFooter/>
  <ignoredErrors>
    <ignoredError sqref="A1:M18" numberStoredAsText="true"/>
  </ignoredErrors>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曾彩虹</cp:lastModifiedBy>
  <dcterms:created xsi:type="dcterms:W3CDTF">2023-05-16T17:39:47Z</dcterms:created>
  <dcterms:modified xsi:type="dcterms:W3CDTF">2023-05-16T17:42:06Z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