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75" windowHeight="12465"/>
  </bookViews>
  <sheets>
    <sheet name="sheet1" sheetId="1" r:id="rId1"/>
  </sheets>
  <definedNames>
    <definedName name="_xlnm._FilterDatabase" localSheetId="0" hidden="1">sheet1!$A$4:$M$18</definedName>
  </definedNames>
  <calcPr calcId="144525"/>
</workbook>
</file>

<file path=xl/sharedStrings.xml><?xml version="1.0" encoding="utf-8"?>
<sst xmlns="http://schemas.openxmlformats.org/spreadsheetml/2006/main" count="67" uniqueCount="53">
  <si>
    <t>换电站运营补贴申请信息汇总表</t>
  </si>
  <si>
    <t>汇报单位：</t>
  </si>
  <si>
    <t>总序号</t>
  </si>
  <si>
    <t>分序号</t>
  </si>
  <si>
    <t>站点名</t>
  </si>
  <si>
    <t>地址</t>
  </si>
  <si>
    <t>建设方</t>
  </si>
  <si>
    <t>联系人</t>
  </si>
  <si>
    <t>联系电话</t>
  </si>
  <si>
    <t>建成投运时间</t>
  </si>
  <si>
    <t>换电设施额定充电功率(千瓦)</t>
  </si>
  <si>
    <t>充电设施充电量(千瓦时)</t>
  </si>
  <si>
    <t>运营时长(年)</t>
  </si>
  <si>
    <t>申请补贴金额(元)</t>
  </si>
  <si>
    <t>备注</t>
  </si>
  <si>
    <t>柳州市</t>
  </si>
  <si>
    <t>城中区</t>
  </si>
  <si>
    <t>柳州市鹿山新能源汽车换电站</t>
  </si>
  <si>
    <t>广西壮族自治区柳州市城中区东环大道157号中国农业银行斜对面</t>
  </si>
  <si>
    <t>南方电网广西电动汽车服务有限公司</t>
  </si>
  <si>
    <t>汪涛</t>
  </si>
  <si>
    <t>蔚来换电站 柳州鹿山电动汽车服务中心</t>
  </si>
  <si>
    <t>城中区高新区清华坊品园东(东环大道西)</t>
  </si>
  <si>
    <t>南宁蔚来汽车销售服务有限公司</t>
  </si>
  <si>
    <t>吴超</t>
  </si>
  <si>
    <t>鱼峰区</t>
  </si>
  <si>
    <t>柳州市九头山新能源汽车换电站</t>
  </si>
  <si>
    <t>广西壮族自治区柳州市鱼峰区五里亭街道九头山路</t>
  </si>
  <si>
    <t>柳州市工博新能源汽车换电站</t>
  </si>
  <si>
    <t>广西壮族自治区柳州市鱼峰区箭盘山街道蟠龙路柳州工业博物馆</t>
  </si>
  <si>
    <t>柳州市莲花新能源汽车换电站</t>
  </si>
  <si>
    <t>广西壮族自治区柳州市鱼峰区柳石路181号莲花客运站</t>
  </si>
  <si>
    <t>柳州安易行新能源科技有限公司</t>
  </si>
  <si>
    <t>梁舒健</t>
  </si>
  <si>
    <t>柳南区</t>
  </si>
  <si>
    <t>柳州市柳南城新能源汽车换电站</t>
  </si>
  <si>
    <t>广西壮族自治区柳州市柳南区柳石街道城站路233-6号</t>
  </si>
  <si>
    <t>柳州市河西新能源汽车换电站</t>
  </si>
  <si>
    <t>广西壮族自治区柳州市柳南区河西路与西环路交叉口西北40米</t>
  </si>
  <si>
    <t>柳州市新风新能源汽车换电站</t>
  </si>
  <si>
    <t>广西壮族自治区柳州市柳南区柳石街道城站路397号</t>
  </si>
  <si>
    <t>柳北区</t>
  </si>
  <si>
    <t>柳州市雀儿山新能源汽车换电站</t>
  </si>
  <si>
    <t>广西壮族自治区柳州市柳北区雀儿山街道柳州市计量技术测试研究所出租车计价器检测中心南鹊新村二区</t>
  </si>
  <si>
    <t>柳州市黄村新能源汽车换电站</t>
  </si>
  <si>
    <t>黄村综合能源服务站</t>
  </si>
  <si>
    <t>自治区</t>
  </si>
  <si>
    <t>市级</t>
  </si>
  <si>
    <t>汇总</t>
  </si>
  <si>
    <t>城中</t>
  </si>
  <si>
    <t>鱼峰</t>
  </si>
  <si>
    <t>柳南</t>
  </si>
  <si>
    <t>柳北</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</si>
</sst>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21">
    <font>
      <sz val="12"/>
      <color theme="1"/>
      <name val="宋体"/>
      <charset val="134"/>
      <scheme val="minor"/>
    </font>
    <font>
      <sz val="11"/>
      <color theme="1"/>
      <name val="宋体"/>
      <charset val="0"/>
      <scheme val="minor"/>
    </font>
    <font>
      <sz val="11"/>
      <color theme="0"/>
      <name val="宋体"/>
      <charset val="0"/>
      <scheme val="minor"/>
    </font>
    <font>
      <sz val="11"/>
      <color theme="1"/>
      <name val="宋体"/>
      <charset val="134"/>
      <scheme val="minor"/>
    </font>
    <font>
      <u/>
      <sz val="11"/>
      <color rgb="FF0000FF"/>
      <name val="宋体"/>
      <charset val="0"/>
      <scheme val="minor"/>
    </font>
    <font>
      <b/>
      <sz val="11"/>
      <color rgb="FF3F3F3F"/>
      <name val="宋体"/>
      <charset val="0"/>
      <scheme val="minor"/>
    </font>
    <font>
      <b/>
      <sz val="11"/>
      <color theme="1"/>
      <name val="宋体"/>
      <charset val="0"/>
      <scheme val="minor"/>
    </font>
    <font>
      <sz val="11"/>
      <color rgb="FF9C0006"/>
      <name val="宋体"/>
      <charset val="0"/>
      <scheme val="minor"/>
    </font>
    <font>
      <b/>
      <sz val="11"/>
      <color rgb="FFFFFFFF"/>
      <name val="宋体"/>
      <charset val="0"/>
      <scheme val="minor"/>
    </font>
    <font>
      <b/>
      <sz val="18"/>
      <color theme="3"/>
      <name val="宋体"/>
      <charset val="134"/>
      <scheme val="minor"/>
    </font>
    <font>
      <b/>
      <sz val="15"/>
      <color theme="3"/>
      <name val="宋体"/>
      <charset val="134"/>
      <scheme val="minor"/>
    </font>
    <font>
      <u/>
      <sz val="11"/>
      <color rgb="FF800080"/>
      <name val="宋体"/>
      <charset val="0"/>
      <scheme val="minor"/>
    </font>
    <font>
      <i/>
      <sz val="11"/>
      <color rgb="FF7F7F7F"/>
      <name val="宋体"/>
      <charset val="0"/>
      <scheme val="minor"/>
    </font>
    <font>
      <b/>
      <sz val="13"/>
      <color theme="3"/>
      <name val="宋体"/>
      <charset val="134"/>
      <scheme val="minor"/>
    </font>
    <font>
      <sz val="11"/>
      <color rgb="FFFA7D00"/>
      <name val="宋体"/>
      <charset val="0"/>
      <scheme val="minor"/>
    </font>
    <font>
      <b/>
      <sz val="11"/>
      <color theme="3"/>
      <name val="宋体"/>
      <charset val="134"/>
      <scheme val="minor"/>
    </font>
    <font>
      <b/>
      <sz val="11"/>
      <color rgb="FFFA7D00"/>
      <name val="宋体"/>
      <charset val="0"/>
      <scheme val="minor"/>
    </font>
    <font>
      <sz val="11"/>
      <color rgb="FFFF0000"/>
      <name val="宋体"/>
      <charset val="0"/>
      <scheme val="minor"/>
    </font>
    <font>
      <sz val="11"/>
      <color rgb="FF006100"/>
      <name val="宋体"/>
      <charset val="0"/>
      <scheme val="minor"/>
    </font>
    <font>
      <sz val="11"/>
      <color rgb="FF9C6500"/>
      <name val="宋体"/>
      <charset val="0"/>
      <scheme val="minor"/>
    </font>
    <font>
      <sz val="11"/>
      <color rgb="FF3F3F76"/>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8" tint="0.799981688894314"/>
        <bgColor indexed="64"/>
      </patternFill>
    </fill>
    <fill>
      <patternFill patternType="solid">
        <fgColor rgb="FFA5A5A5"/>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8"/>
        <bgColor indexed="64"/>
      </patternFill>
    </fill>
    <fill>
      <patternFill patternType="solid">
        <fgColor theme="5"/>
        <bgColor indexed="64"/>
      </patternFill>
    </fill>
    <fill>
      <patternFill patternType="solid">
        <fgColor theme="5" tint="0.599993896298105"/>
        <bgColor indexed="64"/>
      </patternFill>
    </fill>
    <fill>
      <patternFill patternType="solid">
        <fgColor rgb="FFFFFFCC"/>
        <bgColor indexed="64"/>
      </patternFill>
    </fill>
    <fill>
      <patternFill patternType="solid">
        <fgColor theme="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rgb="FFFFCC99"/>
        <bgColor indexed="64"/>
      </patternFill>
    </fill>
  </fills>
  <borders count="9">
    <border>
      <left/>
      <right/>
      <top/>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s>
  <cellStyleXfs count="49">
    <xf numFmtId="0" fontId="0" fillId="0" borderId="0"/>
    <xf numFmtId="0" fontId="2" fillId="28" borderId="0" applyNumberFormat="false" applyBorder="false" applyAlignment="false" applyProtection="false">
      <alignment vertical="center"/>
    </xf>
    <xf numFmtId="0" fontId="1" fillId="14" borderId="0" applyNumberFormat="false" applyBorder="false" applyAlignment="false" applyProtection="false">
      <alignment vertical="center"/>
    </xf>
    <xf numFmtId="0" fontId="5" fillId="9" borderId="1" applyNumberFormat="false" applyAlignment="false" applyProtection="false">
      <alignment vertical="center"/>
    </xf>
    <xf numFmtId="0" fontId="8" fillId="12" borderId="3" applyNumberFormat="false" applyAlignment="false" applyProtection="false">
      <alignment vertical="center"/>
    </xf>
    <xf numFmtId="0" fontId="7" fillId="10" borderId="0" applyNumberFormat="false" applyBorder="false" applyAlignment="false" applyProtection="false">
      <alignment vertical="center"/>
    </xf>
    <xf numFmtId="0" fontId="10" fillId="0" borderId="4" applyNumberFormat="false" applyFill="false" applyAlignment="false" applyProtection="false">
      <alignment vertical="center"/>
    </xf>
    <xf numFmtId="0" fontId="12" fillId="0" borderId="0" applyNumberFormat="false" applyFill="false" applyBorder="false" applyAlignment="false" applyProtection="false">
      <alignment vertical="center"/>
    </xf>
    <xf numFmtId="0" fontId="13" fillId="0" borderId="4" applyNumberFormat="false" applyFill="false" applyAlignment="false" applyProtection="false">
      <alignment vertical="center"/>
    </xf>
    <xf numFmtId="0" fontId="1" fillId="16" borderId="0" applyNumberFormat="false" applyBorder="false" applyAlignment="false" applyProtection="false">
      <alignment vertical="center"/>
    </xf>
    <xf numFmtId="41" fontId="3" fillId="0" borderId="0" applyFont="false" applyFill="false" applyBorder="false" applyAlignment="false" applyProtection="false">
      <alignment vertical="center"/>
    </xf>
    <xf numFmtId="0" fontId="1" fillId="7" borderId="0" applyNumberFormat="false" applyBorder="false" applyAlignment="false" applyProtection="false">
      <alignment vertical="center"/>
    </xf>
    <xf numFmtId="0" fontId="4" fillId="0" borderId="0" applyNumberFormat="false" applyFill="false" applyBorder="false" applyAlignment="false" applyProtection="false">
      <alignment vertical="center"/>
    </xf>
    <xf numFmtId="0" fontId="2" fillId="18" borderId="0" applyNumberFormat="false" applyBorder="false" applyAlignment="false" applyProtection="false">
      <alignment vertical="center"/>
    </xf>
    <xf numFmtId="0" fontId="15" fillId="0" borderId="8" applyNumberFormat="false" applyFill="false" applyAlignment="false" applyProtection="false">
      <alignment vertical="center"/>
    </xf>
    <xf numFmtId="0" fontId="6" fillId="0" borderId="2" applyNumberFormat="false" applyFill="false" applyAlignment="false" applyProtection="false">
      <alignment vertical="center"/>
    </xf>
    <xf numFmtId="0" fontId="1" fillId="6" borderId="0" applyNumberFormat="false" applyBorder="false" applyAlignment="false" applyProtection="false">
      <alignment vertical="center"/>
    </xf>
    <xf numFmtId="0" fontId="1" fillId="13" borderId="0" applyNumberFormat="false" applyBorder="false" applyAlignment="false" applyProtection="false">
      <alignment vertical="center"/>
    </xf>
    <xf numFmtId="0" fontId="2" fillId="22" borderId="0" applyNumberFormat="false" applyBorder="false" applyAlignment="false" applyProtection="false">
      <alignment vertical="center"/>
    </xf>
    <xf numFmtId="43" fontId="3" fillId="0" borderId="0" applyFont="false" applyFill="false" applyBorder="false" applyAlignment="false" applyProtection="false">
      <alignment vertical="center"/>
    </xf>
    <xf numFmtId="0" fontId="9" fillId="0" borderId="0" applyNumberFormat="false" applyFill="false" applyBorder="false" applyAlignment="false" applyProtection="false">
      <alignment vertical="center"/>
    </xf>
    <xf numFmtId="0" fontId="11" fillId="0" borderId="0" applyNumberFormat="false" applyFill="false" applyBorder="false" applyAlignment="false" applyProtection="false">
      <alignment vertical="center"/>
    </xf>
    <xf numFmtId="0" fontId="1" fillId="8" borderId="0" applyNumberFormat="false" applyBorder="false" applyAlignment="false" applyProtection="false">
      <alignment vertical="center"/>
    </xf>
    <xf numFmtId="0" fontId="14" fillId="0" borderId="5"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1" fillId="17" borderId="0" applyNumberFormat="false" applyBorder="false" applyAlignment="false" applyProtection="false">
      <alignment vertical="center"/>
    </xf>
    <xf numFmtId="42" fontId="3" fillId="0" borderId="0" applyFont="false" applyFill="false" applyBorder="false" applyAlignment="false" applyProtection="false">
      <alignment vertical="center"/>
    </xf>
    <xf numFmtId="0" fontId="17" fillId="0" borderId="0" applyNumberFormat="false" applyFill="false" applyBorder="false" applyAlignment="false" applyProtection="false">
      <alignment vertical="center"/>
    </xf>
    <xf numFmtId="0" fontId="1" fillId="20" borderId="0" applyNumberFormat="false" applyBorder="false" applyAlignment="false" applyProtection="false">
      <alignment vertical="center"/>
    </xf>
    <xf numFmtId="0" fontId="3" fillId="21" borderId="7" applyNumberFormat="false" applyFont="false" applyAlignment="false" applyProtection="false">
      <alignment vertical="center"/>
    </xf>
    <xf numFmtId="0" fontId="2" fillId="24"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1" fillId="11" borderId="0" applyNumberFormat="false" applyBorder="false" applyAlignment="false" applyProtection="false">
      <alignment vertical="center"/>
    </xf>
    <xf numFmtId="0" fontId="19" fillId="26" borderId="0" applyNumberFormat="false" applyBorder="false" applyAlignment="false" applyProtection="false">
      <alignment vertical="center"/>
    </xf>
    <xf numFmtId="0" fontId="16" fillId="9" borderId="6" applyNumberFormat="false" applyAlignment="false" applyProtection="false">
      <alignment vertical="center"/>
    </xf>
    <xf numFmtId="0" fontId="2" fillId="27" borderId="0" applyNumberFormat="false" applyBorder="false" applyAlignment="false" applyProtection="false">
      <alignment vertical="center"/>
    </xf>
    <xf numFmtId="0" fontId="2" fillId="23" borderId="0" applyNumberFormat="false" applyBorder="false" applyAlignment="false" applyProtection="false">
      <alignment vertical="center"/>
    </xf>
    <xf numFmtId="0" fontId="2" fillId="29" borderId="0" applyNumberFormat="false" applyBorder="false" applyAlignment="false" applyProtection="false">
      <alignment vertical="center"/>
    </xf>
    <xf numFmtId="0" fontId="2" fillId="19" borderId="0" applyNumberFormat="false" applyBorder="false" applyAlignment="false" applyProtection="false">
      <alignment vertical="center"/>
    </xf>
    <xf numFmtId="0" fontId="2" fillId="15" borderId="0" applyNumberFormat="false" applyBorder="false" applyAlignment="false" applyProtection="false">
      <alignment vertical="center"/>
    </xf>
    <xf numFmtId="9" fontId="3" fillId="0" borderId="0" applyFont="false" applyFill="false" applyBorder="false" applyAlignment="false" applyProtection="false">
      <alignment vertical="center"/>
    </xf>
    <xf numFmtId="0" fontId="2" fillId="5" borderId="0" applyNumberFormat="false" applyBorder="false" applyAlignment="false" applyProtection="false">
      <alignment vertical="center"/>
    </xf>
    <xf numFmtId="44" fontId="3" fillId="0" borderId="0" applyFont="false" applyFill="false" applyBorder="false" applyAlignment="false" applyProtection="false">
      <alignment vertical="center"/>
    </xf>
    <xf numFmtId="0" fontId="2" fillId="30" borderId="0" applyNumberFormat="false" applyBorder="false" applyAlignment="false" applyProtection="false">
      <alignment vertical="center"/>
    </xf>
    <xf numFmtId="0" fontId="1" fillId="31" borderId="0" applyNumberFormat="false" applyBorder="false" applyAlignment="false" applyProtection="false">
      <alignment vertical="center"/>
    </xf>
    <xf numFmtId="0" fontId="20" fillId="32" borderId="6" applyNumberFormat="false" applyAlignment="false" applyProtection="false">
      <alignment vertical="center"/>
    </xf>
    <xf numFmtId="0" fontId="1" fillId="4" borderId="0" applyNumberFormat="false" applyBorder="false" applyAlignment="false" applyProtection="false">
      <alignment vertical="center"/>
    </xf>
    <xf numFmtId="0" fontId="2" fillId="3" borderId="0" applyNumberFormat="false" applyBorder="false" applyAlignment="false" applyProtection="false">
      <alignment vertical="center"/>
    </xf>
    <xf numFmtId="0" fontId="1" fillId="2" borderId="0" applyNumberFormat="false" applyBorder="false" applyAlignment="false" applyProtection="false">
      <alignment vertical="center"/>
    </xf>
  </cellStyleXfs>
  <cellXfs count="2">
    <xf numFmtId="0" fontId="0" fillId="0" borderId="0" xfId="0" applyNumberFormat="true"/>
    <xf numFmtId="14" fontId="0" fillId="0" borderId="0" xfId="0" applyNumberFormat="true"/>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tint val="100000"/>
                <a:shade val="100000"/>
                <a:satMod val="130000"/>
              </a:schemeClr>
            </a:gs>
            <a:gs pos="100000">
              <a:schemeClr val="phClr">
                <a:tint val="50000"/>
                <a:shade val="100000"/>
                <a:satMod val="350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9"/>
  <sheetViews>
    <sheetView tabSelected="1" workbookViewId="0">
      <selection activeCell="U23" sqref="U23"/>
    </sheetView>
  </sheetViews>
  <sheetFormatPr defaultColWidth="9" defaultRowHeight="14.25"/>
  <cols>
    <col min="12" max="12" width="10.375"/>
    <col min="13" max="13" width="11.5"/>
    <col min="14" max="16" width="10.375"/>
  </cols>
  <sheetData>
    <row r="1" spans="1:1">
      <c r="A1" t="s">
        <v>0</v>
      </c>
    </row>
    <row r="2" spans="1:1">
      <c r="A2" t="s">
        <v>1</v>
      </c>
    </row>
    <row r="3" spans="1:13">
      <c r="A3" t="s">
        <v>2</v>
      </c>
      <c r="B3" t="s">
        <v>3</v>
      </c>
      <c r="C3" t="s">
        <v>4</v>
      </c>
      <c r="D3" t="s">
        <v>5</v>
      </c>
      <c r="E3" t="s">
        <v>6</v>
      </c>
      <c r="F3" t="s">
        <v>7</v>
      </c>
      <c r="G3" t="s">
        <v>8</v>
      </c>
      <c r="H3" t="s">
        <v>9</v>
      </c>
      <c r="I3" t="s">
        <v>10</v>
      </c>
      <c r="J3" t="s">
        <v>11</v>
      </c>
      <c r="K3" t="s">
        <v>12</v>
      </c>
      <c r="L3" t="s">
        <v>13</v>
      </c>
      <c r="M3" t="s">
        <v>14</v>
      </c>
    </row>
    <row r="4" spans="1:12">
      <c r="A4" t="s">
        <v>15</v>
      </c>
      <c r="I4">
        <v>5166</v>
      </c>
      <c r="J4">
        <v>6892538</v>
      </c>
      <c r="K4">
        <v>0</v>
      </c>
      <c r="L4">
        <v>964955.32</v>
      </c>
    </row>
    <row r="5" spans="1:12">
      <c r="A5" t="s">
        <v>16</v>
      </c>
      <c r="I5">
        <v>1086</v>
      </c>
      <c r="J5">
        <v>1720105.7</v>
      </c>
      <c r="K5">
        <v>0</v>
      </c>
      <c r="L5">
        <v>240814.79</v>
      </c>
    </row>
    <row r="6" spans="1:12">
      <c r="A6">
        <v>1</v>
      </c>
      <c r="B6">
        <v>1</v>
      </c>
      <c r="C6" t="s">
        <v>17</v>
      </c>
      <c r="D6" t="s">
        <v>18</v>
      </c>
      <c r="E6" t="s">
        <v>19</v>
      </c>
      <c r="F6" t="s">
        <v>20</v>
      </c>
      <c r="G6">
        <v>18577141007</v>
      </c>
      <c r="H6" s="1">
        <v>44608.3333333333</v>
      </c>
      <c r="I6">
        <v>540</v>
      </c>
      <c r="J6">
        <v>1267638.6</v>
      </c>
      <c r="K6">
        <v>0</v>
      </c>
      <c r="L6">
        <v>177469.4</v>
      </c>
    </row>
    <row r="7" spans="1:12">
      <c r="A7">
        <v>2</v>
      </c>
      <c r="B7">
        <v>2</v>
      </c>
      <c r="C7" t="s">
        <v>21</v>
      </c>
      <c r="D7" t="s">
        <v>22</v>
      </c>
      <c r="E7" t="s">
        <v>23</v>
      </c>
      <c r="F7" t="s">
        <v>24</v>
      </c>
      <c r="G7">
        <v>13978736967</v>
      </c>
      <c r="H7" s="1">
        <v>44409.3333333333</v>
      </c>
      <c r="I7">
        <v>546</v>
      </c>
      <c r="J7">
        <v>452467.1</v>
      </c>
      <c r="K7">
        <v>0</v>
      </c>
      <c r="L7">
        <v>63345.39</v>
      </c>
    </row>
    <row r="8" spans="1:12">
      <c r="A8" t="s">
        <v>25</v>
      </c>
      <c r="I8">
        <v>1530</v>
      </c>
      <c r="J8">
        <v>1420767.53</v>
      </c>
      <c r="K8">
        <v>0</v>
      </c>
      <c r="L8">
        <v>198907.46</v>
      </c>
    </row>
    <row r="9" spans="1:12">
      <c r="A9">
        <v>3</v>
      </c>
      <c r="B9">
        <v>1</v>
      </c>
      <c r="C9" t="s">
        <v>26</v>
      </c>
      <c r="D9" t="s">
        <v>27</v>
      </c>
      <c r="E9" t="s">
        <v>19</v>
      </c>
      <c r="F9" t="s">
        <v>20</v>
      </c>
      <c r="G9">
        <v>18577141007</v>
      </c>
      <c r="H9" s="1">
        <v>44772.3333333333</v>
      </c>
      <c r="I9">
        <v>510</v>
      </c>
      <c r="J9">
        <v>444870.47</v>
      </c>
      <c r="K9">
        <v>0</v>
      </c>
      <c r="L9">
        <v>62281.87</v>
      </c>
    </row>
    <row r="10" spans="1:12">
      <c r="A10">
        <v>4</v>
      </c>
      <c r="B10">
        <v>2</v>
      </c>
      <c r="C10" t="s">
        <v>28</v>
      </c>
      <c r="D10" t="s">
        <v>29</v>
      </c>
      <c r="E10" t="s">
        <v>19</v>
      </c>
      <c r="F10" t="s">
        <v>20</v>
      </c>
      <c r="G10">
        <v>18577141007</v>
      </c>
      <c r="H10" s="1">
        <v>44820.3333333333</v>
      </c>
      <c r="I10">
        <v>510</v>
      </c>
      <c r="J10">
        <v>516977.28</v>
      </c>
      <c r="K10">
        <v>0</v>
      </c>
      <c r="L10">
        <v>72376.82</v>
      </c>
    </row>
    <row r="11" spans="1:12">
      <c r="A11">
        <v>5</v>
      </c>
      <c r="B11">
        <v>3</v>
      </c>
      <c r="C11" t="s">
        <v>30</v>
      </c>
      <c r="D11" t="s">
        <v>31</v>
      </c>
      <c r="E11" t="s">
        <v>32</v>
      </c>
      <c r="F11" t="s">
        <v>33</v>
      </c>
      <c r="G11">
        <v>15177255507</v>
      </c>
      <c r="H11" s="1">
        <v>44785.3333333333</v>
      </c>
      <c r="I11">
        <v>510</v>
      </c>
      <c r="J11">
        <v>458919.78</v>
      </c>
      <c r="K11">
        <v>0</v>
      </c>
      <c r="L11">
        <v>64248.77</v>
      </c>
    </row>
    <row r="12" spans="1:12">
      <c r="A12" t="s">
        <v>34</v>
      </c>
      <c r="I12">
        <v>1530</v>
      </c>
      <c r="J12">
        <v>2416033.77</v>
      </c>
      <c r="K12">
        <v>0</v>
      </c>
      <c r="L12">
        <v>338244.73</v>
      </c>
    </row>
    <row r="13" spans="1:12">
      <c r="A13">
        <v>6</v>
      </c>
      <c r="B13">
        <v>1</v>
      </c>
      <c r="C13" t="s">
        <v>35</v>
      </c>
      <c r="D13" t="s">
        <v>36</v>
      </c>
      <c r="E13" t="s">
        <v>19</v>
      </c>
      <c r="F13" t="s">
        <v>20</v>
      </c>
      <c r="G13">
        <v>18577141007</v>
      </c>
      <c r="H13" s="1">
        <v>44911.3333333333</v>
      </c>
      <c r="I13">
        <v>510</v>
      </c>
      <c r="J13">
        <v>39793.5</v>
      </c>
      <c r="K13">
        <v>0</v>
      </c>
      <c r="L13">
        <v>5571.09</v>
      </c>
    </row>
    <row r="14" spans="1:12">
      <c r="A14">
        <v>7</v>
      </c>
      <c r="B14">
        <v>2</v>
      </c>
      <c r="C14" t="s">
        <v>37</v>
      </c>
      <c r="D14" t="s">
        <v>38</v>
      </c>
      <c r="E14" t="s">
        <v>19</v>
      </c>
      <c r="F14" t="s">
        <v>20</v>
      </c>
      <c r="G14">
        <v>18577141007</v>
      </c>
      <c r="H14" s="1">
        <v>44651.3333333333</v>
      </c>
      <c r="I14">
        <v>510</v>
      </c>
      <c r="J14">
        <v>1318656.48</v>
      </c>
      <c r="K14">
        <v>0</v>
      </c>
      <c r="L14">
        <v>184611.91</v>
      </c>
    </row>
    <row r="15" spans="1:12">
      <c r="A15">
        <v>8</v>
      </c>
      <c r="B15">
        <v>3</v>
      </c>
      <c r="C15" t="s">
        <v>39</v>
      </c>
      <c r="D15" t="s">
        <v>40</v>
      </c>
      <c r="E15" t="s">
        <v>19</v>
      </c>
      <c r="F15" t="s">
        <v>20</v>
      </c>
      <c r="G15">
        <v>18577141007</v>
      </c>
      <c r="H15" s="1">
        <v>44740.3333333333</v>
      </c>
      <c r="I15">
        <v>510</v>
      </c>
      <c r="J15">
        <v>1057583.79</v>
      </c>
      <c r="K15">
        <v>0</v>
      </c>
      <c r="L15">
        <v>148061.73</v>
      </c>
    </row>
    <row r="16" spans="1:12">
      <c r="A16" t="s">
        <v>41</v>
      </c>
      <c r="I16">
        <v>1020</v>
      </c>
      <c r="J16">
        <v>1335631</v>
      </c>
      <c r="K16">
        <v>0</v>
      </c>
      <c r="L16">
        <v>186988.34</v>
      </c>
    </row>
    <row r="17" spans="1:12">
      <c r="A17">
        <v>9</v>
      </c>
      <c r="B17">
        <v>1</v>
      </c>
      <c r="C17" t="s">
        <v>42</v>
      </c>
      <c r="D17" t="s">
        <v>43</v>
      </c>
      <c r="E17" t="s">
        <v>19</v>
      </c>
      <c r="F17" t="s">
        <v>20</v>
      </c>
      <c r="G17">
        <v>18577141007</v>
      </c>
      <c r="H17" s="1">
        <v>44877.3333333333</v>
      </c>
      <c r="I17">
        <v>510</v>
      </c>
      <c r="J17">
        <v>101413.95</v>
      </c>
      <c r="K17">
        <v>0</v>
      </c>
      <c r="L17">
        <v>14197.95</v>
      </c>
    </row>
    <row r="18" spans="1:12">
      <c r="A18">
        <v>10</v>
      </c>
      <c r="B18">
        <v>2</v>
      </c>
      <c r="C18" t="s">
        <v>44</v>
      </c>
      <c r="D18" t="s">
        <v>45</v>
      </c>
      <c r="E18" t="s">
        <v>19</v>
      </c>
      <c r="F18" t="s">
        <v>20</v>
      </c>
      <c r="G18">
        <v>18577141007</v>
      </c>
      <c r="H18" s="1">
        <v>44696.3333333333</v>
      </c>
      <c r="I18">
        <v>510</v>
      </c>
      <c r="J18">
        <v>1234217.05</v>
      </c>
      <c r="K18">
        <v>0</v>
      </c>
      <c r="L18">
        <v>172790.39</v>
      </c>
    </row>
    <row r="24" spans="14:16">
      <c r="N24" t="s">
        <v>46</v>
      </c>
      <c r="O24" t="s">
        <v>47</v>
      </c>
      <c r="P24" t="s">
        <v>48</v>
      </c>
    </row>
    <row r="25" spans="12:16">
      <c r="L25">
        <v>964955.32</v>
      </c>
      <c r="N25">
        <f>SUM(N26:N29)</f>
        <v>482477.67</v>
      </c>
      <c r="O25">
        <f>SUM(O26:O29)</f>
        <v>482477.65</v>
      </c>
      <c r="P25">
        <f>N25+O25</f>
        <v>964955.32</v>
      </c>
    </row>
    <row r="26" spans="11:16">
      <c r="K26" t="s">
        <v>49</v>
      </c>
      <c r="L26">
        <v>240814.79</v>
      </c>
      <c r="M26">
        <f>L26/2</f>
        <v>120407.395</v>
      </c>
      <c r="N26">
        <v>120407.4</v>
      </c>
      <c r="O26">
        <v>120407.39</v>
      </c>
      <c r="P26">
        <f>N26+O26</f>
        <v>240814.79</v>
      </c>
    </row>
    <row r="27" spans="11:16">
      <c r="K27" t="s">
        <v>50</v>
      </c>
      <c r="L27">
        <v>198907.46</v>
      </c>
      <c r="M27">
        <f>L27/2</f>
        <v>99453.73</v>
      </c>
      <c r="N27">
        <v>99453.73</v>
      </c>
      <c r="O27">
        <v>99453.73</v>
      </c>
      <c r="P27">
        <f>N27+O27</f>
        <v>198907.46</v>
      </c>
    </row>
    <row r="28" spans="11:16">
      <c r="K28" t="s">
        <v>51</v>
      </c>
      <c r="L28">
        <v>338244.73</v>
      </c>
      <c r="M28">
        <f>L28/2</f>
        <v>169122.365</v>
      </c>
      <c r="N28">
        <v>169122.37</v>
      </c>
      <c r="O28">
        <v>169122.36</v>
      </c>
      <c r="P28">
        <f>N28+O28</f>
        <v>338244.73</v>
      </c>
    </row>
    <row r="29" spans="11:16">
      <c r="K29" t="s">
        <v>52</v>
      </c>
      <c r="L29">
        <v>186988.34</v>
      </c>
      <c r="M29">
        <f>L29/2</f>
        <v>93494.17</v>
      </c>
      <c r="N29">
        <v>93494.17</v>
      </c>
      <c r="O29">
        <v>93494.17</v>
      </c>
      <c r="P29">
        <f>N29+O29</f>
        <v>186988.34</v>
      </c>
    </row>
  </sheetData>
  <mergeCells count="7">
    <mergeCell ref="A1:M1"/>
    <mergeCell ref="A2:M2"/>
    <mergeCell ref="A4:H4"/>
    <mergeCell ref="A5:H5"/>
    <mergeCell ref="A8:H8"/>
    <mergeCell ref="A12:H12"/>
    <mergeCell ref="A16:H16"/>
  </mergeCells>
  <pageMargins left="0.75" right="0.75" top="1" bottom="1" header="0.5" footer="0.5"/>
  <headerFooter/>
  <ignoredErrors>
    <ignoredError sqref="A1:M3 A4:K4 M4 A5:M18" numberStoredAsText="true"/>
  </ignoredErrors>
</worksheet>
</file>

<file path=docProps/app.xml><?xml version="1.0" encoding="utf-8"?>
<Properties xmlns="http://schemas.openxmlformats.org/officeDocument/2006/extended-properties" xmlns:vt="http://schemas.openxmlformats.org/officeDocument/2006/docPropsVTypes">
  <Application>SheetJS</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曾彩虹</cp:lastModifiedBy>
  <dcterms:created xsi:type="dcterms:W3CDTF">2023-05-16T17:33:00Z</dcterms:created>
  <dcterms:modified xsi:type="dcterms:W3CDTF">2023-05-16T17:39:21Z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2052-11.8.2.10489</vt:lpwstr>
  </property>
</Properties>
</file>